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6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120" windowWidth="10515" windowHeight="4680"/>
  </bookViews>
  <sheets>
    <sheet name="Registro" sheetId="1" r:id="rId1"/>
  </sheets>
  <calcPr calcId="125725"/>
</workbook>
</file>

<file path=xl/calcChain.xml><?xml version="1.0" encoding="utf-8"?>
<calcChain xmlns="http://schemas.openxmlformats.org/spreadsheetml/2006/main">
  <c r="G39" i="1"/>
  <c r="F34"/>
  <c r="D39" s="1"/>
  <c r="K26" l="1"/>
  <c r="K25"/>
  <c r="E39" l="1"/>
  <c r="F39" s="1"/>
  <c r="H39" s="1"/>
</calcChain>
</file>

<file path=xl/sharedStrings.xml><?xml version="1.0" encoding="utf-8"?>
<sst xmlns="http://schemas.openxmlformats.org/spreadsheetml/2006/main" count="73" uniqueCount="70">
  <si>
    <t>PATERNO</t>
  </si>
  <si>
    <t>MATERNO</t>
  </si>
  <si>
    <t>DIRECCION</t>
  </si>
  <si>
    <t>CIUDAD</t>
  </si>
  <si>
    <t>ESTADO</t>
  </si>
  <si>
    <t>TELEFONO (LADA)</t>
  </si>
  <si>
    <t>CALLE Y NUMERO</t>
  </si>
  <si>
    <t>COLONIA</t>
  </si>
  <si>
    <t>RFC</t>
  </si>
  <si>
    <t>MUNICIPIO</t>
  </si>
  <si>
    <t>FACTURACION</t>
  </si>
  <si>
    <t>NOMBRE (S)</t>
  </si>
  <si>
    <t>E-MAIL</t>
  </si>
  <si>
    <t>RAZON SOCIAL</t>
  </si>
  <si>
    <t>FEDERADA</t>
  </si>
  <si>
    <t>ACOMPAÑANTE</t>
  </si>
  <si>
    <t>PERIODO</t>
  </si>
  <si>
    <t>FECHA LIMITE</t>
  </si>
  <si>
    <t>CON ACOMPAÑANTE</t>
  </si>
  <si>
    <t>INICIAL</t>
  </si>
  <si>
    <t>MEDIO</t>
  </si>
  <si>
    <t>FINAL</t>
  </si>
  <si>
    <t>TARIFAS</t>
  </si>
  <si>
    <t>VISTA JARDIN</t>
  </si>
  <si>
    <t>VISTA ALBERCA</t>
  </si>
  <si>
    <t>VISTA AL MAR</t>
  </si>
  <si>
    <t>SIN ACOMPAÑANTE</t>
  </si>
  <si>
    <t>Para Garantizar la Reservación del Hotel, favor de incluir el pago de una Noche (Impuestos Incluidos)</t>
  </si>
  <si>
    <t>Los Precios Anteriores son más 16% de IVA</t>
  </si>
  <si>
    <t>IMPORTES</t>
  </si>
  <si>
    <t>CARNETS</t>
  </si>
  <si>
    <t>CARNET</t>
  </si>
  <si>
    <t>HABITACION</t>
  </si>
  <si>
    <t>NOCHES</t>
  </si>
  <si>
    <t>FORMA DE PAGO</t>
  </si>
  <si>
    <t>DEPOSITO</t>
  </si>
  <si>
    <t>TARJETA BANCARIA</t>
  </si>
  <si>
    <t>IVA</t>
  </si>
  <si>
    <t>SUBTOTAL</t>
  </si>
  <si>
    <t>HOTEL</t>
  </si>
  <si>
    <t>TOTAL</t>
  </si>
  <si>
    <t>INSTITUTO COLEGIO DE CONTADORES PUBLICOS DE SINALOA AC</t>
  </si>
  <si>
    <t>BANCO EMISOR</t>
  </si>
  <si>
    <t>NO. DE TARJETA</t>
  </si>
  <si>
    <t>TIPO TARJETA</t>
  </si>
  <si>
    <t>FECHA EXPIRACION</t>
  </si>
  <si>
    <t>DIGITOS CLAVE</t>
  </si>
  <si>
    <r>
      <t xml:space="preserve">BBVA BANCOMER      </t>
    </r>
    <r>
      <rPr>
        <b/>
        <sz val="12"/>
        <color theme="3" tint="0.39997558519241921"/>
        <rFont val="Garamond"/>
        <family val="1"/>
      </rPr>
      <t>0144410777</t>
    </r>
    <r>
      <rPr>
        <sz val="12"/>
        <color theme="3" tint="0.39997558519241921"/>
        <rFont val="Garamond"/>
        <family val="1"/>
      </rPr>
      <t xml:space="preserve">     CLAVE  </t>
    </r>
    <r>
      <rPr>
        <b/>
        <sz val="12"/>
        <color theme="3" tint="0.39997558519241921"/>
        <rFont val="Garamond"/>
        <family val="1"/>
      </rPr>
      <t>012744001444107773</t>
    </r>
  </si>
  <si>
    <t>FIRMA AUTORIZADA</t>
  </si>
  <si>
    <t>b) Enviar Solicitud electronica al Correo administracion@iccps.org.mx</t>
  </si>
  <si>
    <t>Para CANCELACION:</t>
  </si>
  <si>
    <t>a) Debe presentarse por Escrito dirijido al CPC Hugo Gutierrez Zatarain</t>
  </si>
  <si>
    <t>EMPRESA</t>
  </si>
  <si>
    <t>POLITICAS</t>
  </si>
  <si>
    <t>Para mayores informes, enviar correo a difusion@iccps.org.mx o llamar a los telefonos (669) 9811426 ó (669) 9856055</t>
  </si>
  <si>
    <t>b)Los reembolsos solicitados con 30 dias previos al evento, se realizarán al 90% y serán liquidados 30 dias despues del evento</t>
  </si>
  <si>
    <t>c)Los reembolsos solicitados entre 30 y 10 dias precios al evento, se efectuarán al 50% y se liquidarán 30 dias despues de evento</t>
  </si>
  <si>
    <r>
      <rPr>
        <b/>
        <sz val="10"/>
        <color theme="1"/>
        <rFont val="Garamond"/>
        <family val="1"/>
      </rPr>
      <t xml:space="preserve">Para REGISTRO: </t>
    </r>
    <r>
      <rPr>
        <sz val="10"/>
        <color theme="1"/>
        <rFont val="Garamond"/>
        <family val="1"/>
      </rPr>
      <t xml:space="preserve">         a) Toda Solicitud debe acompañarse con el Pago Correspondiente</t>
    </r>
  </si>
  <si>
    <t>C.P.</t>
  </si>
  <si>
    <t>PRIVACIDAD</t>
  </si>
  <si>
    <t>DATOS REGISTRO</t>
  </si>
  <si>
    <t>FORMULARIO DE REGISTRO</t>
  </si>
  <si>
    <t>FECHA REGISTRO</t>
  </si>
  <si>
    <t>VISA</t>
  </si>
  <si>
    <t>MASTER CARD</t>
  </si>
  <si>
    <t>AMERICAN EXPRESS</t>
  </si>
  <si>
    <t>CLAVE PROMOTOR</t>
  </si>
  <si>
    <t>6 MESES SIN INTERESES CON TARJETAS BBVA BANCOMER</t>
  </si>
  <si>
    <t xml:space="preserve">Aviso de Privacidad
El Instituto Colegio de Contadores Publicos de Sinaloa AC, con domicilio en Av. Miguel Aleman No. 212-A, Fraccionamiento Playa Sur en Mazatlán, Sinaloa, utilizará sus datos personales aquí recabados para actividades de promoción e información de la 42va Convención Regional de Contadores Publicos del Noroeste, para mayor información acerca del tratamiento y de los derechos que puede hacer valer, usted puede solictar el aviso de privacidad completo al correo difusion@iccps.org.mx.
</t>
  </si>
  <si>
    <r>
      <t xml:space="preserve">HOTEL SEDE:   HOTEL PLAYA MAZATLAN </t>
    </r>
    <r>
      <rPr>
        <sz val="10"/>
        <color theme="1"/>
        <rFont val="Garamond"/>
        <family val="1"/>
      </rPr>
      <t>(2 Adultos y 2 Menores, Desayuno buffet incluido para 2 adultos )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</si>
</sst>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sz val="9"/>
      <color theme="1"/>
      <name val="Garamond"/>
      <family val="1"/>
    </font>
    <font>
      <sz val="12"/>
      <color theme="1"/>
      <name val="Garamond"/>
      <family val="1"/>
    </font>
    <font>
      <sz val="10"/>
      <color theme="1"/>
      <name val="Garamond"/>
      <family val="1"/>
    </font>
    <font>
      <sz val="12"/>
      <name val="Garamond"/>
      <family val="1"/>
    </font>
    <font>
      <b/>
      <sz val="12"/>
      <color theme="0"/>
      <name val="Garamond"/>
      <family val="1"/>
    </font>
    <font>
      <b/>
      <sz val="12"/>
      <name val="Garamond"/>
      <family val="1"/>
    </font>
    <font>
      <sz val="10"/>
      <color theme="3" tint="0.39997558519241921"/>
      <name val="Garamond"/>
      <family val="1"/>
    </font>
    <font>
      <sz val="12"/>
      <color theme="3" tint="0.39997558519241921"/>
      <name val="Garamond"/>
      <family val="1"/>
    </font>
    <font>
      <b/>
      <sz val="12"/>
      <color theme="3" tint="0.39997558519241921"/>
      <name val="Garamond"/>
      <family val="1"/>
    </font>
    <font>
      <sz val="11"/>
      <color theme="3" tint="0.39997558519241921"/>
      <name val="Garamond"/>
      <family val="1"/>
    </font>
    <font>
      <b/>
      <sz val="12"/>
      <color theme="1"/>
      <name val="Garamond"/>
      <family val="1"/>
    </font>
    <font>
      <b/>
      <sz val="10"/>
      <color theme="1"/>
      <name val="Garamond"/>
      <family val="1"/>
    </font>
    <font>
      <b/>
      <sz val="11"/>
      <color theme="3" tint="0.39997558519241921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b/>
      <sz val="9"/>
      <color theme="1"/>
      <name val="Garamond"/>
      <family val="1"/>
    </font>
    <font>
      <sz val="12"/>
      <color theme="0"/>
      <name val="Garamond"/>
      <family val="1"/>
    </font>
    <font>
      <sz val="8"/>
      <color rgb="FF000000"/>
      <name val="Tahoma"/>
      <family val="2"/>
    </font>
    <font>
      <b/>
      <sz val="12"/>
      <color theme="0" tint="-0.499984740745262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3" fillId="0" borderId="3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7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right" vertical="center" wrapText="1" indent="1"/>
    </xf>
    <xf numFmtId="0" fontId="9" fillId="0" borderId="0" xfId="0" applyFont="1" applyFill="1" applyAlignment="1">
      <alignment horizontal="right" vertical="center" indent="1"/>
    </xf>
    <xf numFmtId="0" fontId="9" fillId="0" borderId="0" xfId="0" applyFont="1" applyBorder="1" applyAlignment="1">
      <alignment horizontal="right" vertical="center" indent="1"/>
    </xf>
    <xf numFmtId="0" fontId="11" fillId="0" borderId="0" xfId="0" applyFont="1" applyBorder="1" applyAlignment="1">
      <alignment horizontal="right" vertical="center" indent="1"/>
    </xf>
    <xf numFmtId="0" fontId="4" fillId="0" borderId="0" xfId="0" applyFont="1"/>
    <xf numFmtId="0" fontId="3" fillId="0" borderId="8" xfId="0" applyFont="1" applyBorder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4" xfId="0" applyNumberFormat="1" applyFont="1" applyBorder="1"/>
    <xf numFmtId="4" fontId="3" fillId="0" borderId="0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indent="1"/>
    </xf>
    <xf numFmtId="0" fontId="9" fillId="0" borderId="0" xfId="0" applyFont="1" applyAlignment="1">
      <alignment horizontal="right" indent="1"/>
    </xf>
    <xf numFmtId="0" fontId="9" fillId="0" borderId="0" xfId="0" applyFo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 indent="1"/>
    </xf>
    <xf numFmtId="0" fontId="3" fillId="0" borderId="0" xfId="0" applyFont="1" applyAlignment="1">
      <alignment horizontal="left" indent="4"/>
    </xf>
    <xf numFmtId="0" fontId="10" fillId="0" borderId="0" xfId="0" applyFont="1" applyAlignment="1">
      <alignment horizontal="left" indent="1"/>
    </xf>
    <xf numFmtId="4" fontId="3" fillId="0" borderId="9" xfId="0" applyNumberFormat="1" applyFont="1" applyBorder="1"/>
    <xf numFmtId="4" fontId="3" fillId="0" borderId="10" xfId="0" applyNumberFormat="1" applyFont="1" applyBorder="1"/>
    <xf numFmtId="0" fontId="3" fillId="0" borderId="11" xfId="0" applyFont="1" applyBorder="1"/>
    <xf numFmtId="0" fontId="10" fillId="0" borderId="0" xfId="0" applyFont="1" applyAlignment="1">
      <alignment horizontal="right"/>
    </xf>
    <xf numFmtId="4" fontId="3" fillId="4" borderId="0" xfId="0" applyNumberFormat="1" applyFont="1" applyFill="1"/>
    <xf numFmtId="4" fontId="3" fillId="0" borderId="0" xfId="0" applyNumberFormat="1" applyFont="1" applyFill="1"/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left" indent="4"/>
    </xf>
    <xf numFmtId="0" fontId="1" fillId="0" borderId="0" xfId="0" applyFont="1" applyAlignment="1">
      <alignment horizontal="right" indent="1"/>
    </xf>
    <xf numFmtId="0" fontId="9" fillId="0" borderId="0" xfId="0" applyFont="1" applyAlignment="1">
      <alignment horizontal="left" indent="1"/>
    </xf>
    <xf numFmtId="0" fontId="5" fillId="0" borderId="0" xfId="0" applyFont="1" applyAlignment="1">
      <alignment horizontal="right"/>
    </xf>
    <xf numFmtId="0" fontId="15" fillId="4" borderId="0" xfId="0" applyFont="1" applyFill="1" applyAlignment="1">
      <alignment horizontal="left" indent="1"/>
    </xf>
    <xf numFmtId="0" fontId="9" fillId="4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0" xfId="0" applyFont="1" applyBorder="1"/>
    <xf numFmtId="0" fontId="13" fillId="0" borderId="4" xfId="0" applyFont="1" applyBorder="1"/>
    <xf numFmtId="0" fontId="2" fillId="0" borderId="6" xfId="0" applyFont="1" applyBorder="1"/>
    <xf numFmtId="0" fontId="4" fillId="0" borderId="7" xfId="0" applyFont="1" applyBorder="1"/>
    <xf numFmtId="0" fontId="8" fillId="0" borderId="0" xfId="0" applyFont="1" applyFill="1" applyAlignment="1">
      <alignment horizontal="center" vertical="center"/>
    </xf>
    <xf numFmtId="0" fontId="12" fillId="0" borderId="0" xfId="0" applyFont="1" applyAlignment="1" applyProtection="1">
      <alignment horizontal="left" indent="4"/>
      <protection locked="0"/>
    </xf>
    <xf numFmtId="0" fontId="3" fillId="0" borderId="4" xfId="0" applyNumberFormat="1" applyFont="1" applyBorder="1" applyAlignment="1"/>
    <xf numFmtId="0" fontId="18" fillId="0" borderId="0" xfId="0" applyFont="1"/>
    <xf numFmtId="14" fontId="1" fillId="0" borderId="9" xfId="0" applyNumberFormat="1" applyFont="1" applyBorder="1" applyAlignment="1"/>
    <xf numFmtId="0" fontId="3" fillId="0" borderId="0" xfId="0" applyFont="1" applyAlignment="1" applyProtection="1">
      <alignment horizontal="left" vertical="center" indent="4"/>
    </xf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18" fillId="0" borderId="0" xfId="0" applyFont="1" applyProtection="1"/>
    <xf numFmtId="0" fontId="9" fillId="0" borderId="0" xfId="0" applyFont="1" applyBorder="1" applyAlignment="1">
      <alignment horizontal="right" indent="1"/>
    </xf>
    <xf numFmtId="0" fontId="12" fillId="4" borderId="0" xfId="0" applyFont="1" applyFill="1" applyAlignment="1">
      <alignment horizontal="center" vertical="center" textRotation="90"/>
    </xf>
    <xf numFmtId="0" fontId="3" fillId="0" borderId="0" xfId="0" applyFont="1" applyProtection="1">
      <protection locked="0"/>
    </xf>
    <xf numFmtId="0" fontId="7" fillId="0" borderId="0" xfId="0" applyFont="1" applyFill="1" applyAlignment="1"/>
    <xf numFmtId="0" fontId="16" fillId="0" borderId="0" xfId="0" applyFont="1" applyFill="1" applyAlignment="1">
      <alignment horizontal="right"/>
    </xf>
    <xf numFmtId="0" fontId="1" fillId="0" borderId="0" xfId="0" applyFont="1" applyAlignment="1" applyProtection="1">
      <alignment horizontal="right" indent="1"/>
    </xf>
    <xf numFmtId="0" fontId="3" fillId="0" borderId="0" xfId="0" applyFont="1" applyFill="1" applyBorder="1" applyAlignment="1" applyProtection="1">
      <alignment horizontal="left" indent="2"/>
    </xf>
    <xf numFmtId="0" fontId="20" fillId="0" borderId="0" xfId="0" applyFont="1" applyFill="1" applyBorder="1" applyAlignment="1" applyProtection="1">
      <alignment horizontal="right"/>
    </xf>
    <xf numFmtId="0" fontId="3" fillId="0" borderId="0" xfId="0" applyNumberFormat="1" applyFont="1" applyProtection="1">
      <protection locked="0"/>
    </xf>
    <xf numFmtId="0" fontId="7" fillId="6" borderId="12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5" borderId="9" xfId="0" applyFont="1" applyFill="1" applyBorder="1" applyAlignment="1" applyProtection="1">
      <alignment horizontal="left" indent="1"/>
      <protection locked="0"/>
    </xf>
    <xf numFmtId="0" fontId="3" fillId="5" borderId="11" xfId="0" applyFont="1" applyFill="1" applyBorder="1" applyAlignment="1" applyProtection="1">
      <alignment horizontal="left" indent="1"/>
      <protection locked="0"/>
    </xf>
    <xf numFmtId="0" fontId="3" fillId="5" borderId="10" xfId="0" applyFont="1" applyFill="1" applyBorder="1" applyAlignment="1" applyProtection="1">
      <alignment horizontal="left" indent="1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2" fillId="4" borderId="0" xfId="0" applyFont="1" applyFill="1" applyAlignment="1">
      <alignment horizontal="center" vertical="center" textRotation="90"/>
    </xf>
    <xf numFmtId="0" fontId="17" fillId="4" borderId="0" xfId="0" applyFont="1" applyFill="1" applyAlignment="1">
      <alignment horizontal="center" vertical="center" textRotation="90"/>
    </xf>
    <xf numFmtId="14" fontId="1" fillId="0" borderId="9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3" fillId="5" borderId="9" xfId="0" applyFont="1" applyFill="1" applyBorder="1" applyAlignment="1" applyProtection="1">
      <alignment horizontal="left" indent="2"/>
      <protection locked="0"/>
    </xf>
    <xf numFmtId="0" fontId="3" fillId="5" borderId="10" xfId="0" applyFont="1" applyFill="1" applyBorder="1" applyAlignment="1" applyProtection="1">
      <alignment horizontal="left" indent="2"/>
      <protection locked="0"/>
    </xf>
    <xf numFmtId="0" fontId="3" fillId="5" borderId="11" xfId="0" applyFont="1" applyFill="1" applyBorder="1" applyAlignment="1" applyProtection="1">
      <alignment horizontal="left" indent="2"/>
      <protection locked="0"/>
    </xf>
    <xf numFmtId="0" fontId="3" fillId="5" borderId="9" xfId="0" applyFont="1" applyFill="1" applyBorder="1" applyAlignment="1" applyProtection="1">
      <alignment horizontal="center"/>
      <protection locked="0"/>
    </xf>
    <xf numFmtId="0" fontId="3" fillId="5" borderId="10" xfId="0" applyFont="1" applyFill="1" applyBorder="1" applyAlignment="1" applyProtection="1">
      <alignment horizontal="center"/>
      <protection locked="0"/>
    </xf>
    <xf numFmtId="0" fontId="3" fillId="5" borderId="11" xfId="0" applyFont="1" applyFill="1" applyBorder="1" applyAlignment="1" applyProtection="1">
      <alignment horizontal="center"/>
      <protection locked="0"/>
    </xf>
    <xf numFmtId="0" fontId="7" fillId="4" borderId="0" xfId="0" applyNumberFormat="1" applyFont="1" applyFill="1" applyBorder="1" applyAlignment="1">
      <alignment horizontal="center" vertical="center" textRotation="90"/>
    </xf>
    <xf numFmtId="0" fontId="16" fillId="2" borderId="0" xfId="0" applyFont="1" applyFill="1" applyAlignment="1">
      <alignment horizontal="center" vertical="center" textRotation="90"/>
    </xf>
    <xf numFmtId="0" fontId="6" fillId="3" borderId="0" xfId="0" applyFont="1" applyFill="1" applyAlignment="1">
      <alignment horizontal="center"/>
    </xf>
    <xf numFmtId="4" fontId="3" fillId="6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L$34" lockText="1" noThreeD="1"/>
</file>

<file path=xl/ctrlProps/ctrlProp2.xml><?xml version="1.0" encoding="utf-8"?>
<formControlPr xmlns="http://schemas.microsoft.com/office/spreadsheetml/2009/9/main" objectType="Radio" checked="Checked" firstButton="1" fmlaLink="$L$35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CheckBox" fmlaLink="$K$3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85726</xdr:colOff>
      <xdr:row>37</xdr:row>
      <xdr:rowOff>190500</xdr:rowOff>
    </xdr:from>
    <xdr:to>
      <xdr:col>4</xdr:col>
      <xdr:colOff>28575</xdr:colOff>
      <xdr:row>39</xdr:row>
      <xdr:rowOff>19050</xdr:rowOff>
    </xdr:to>
    <xdr:sp macro="" textlink="">
      <xdr:nvSpPr>
        <xdr:cNvPr id="9" name="8 Rectángulo redondeado"/>
        <xdr:cNvSpPr/>
      </xdr:nvSpPr>
      <xdr:spPr>
        <a:xfrm>
          <a:off x="2619376" y="5915025"/>
          <a:ext cx="704849" cy="285750"/>
        </a:xfrm>
        <a:prstGeom prst="roundRect">
          <a:avLst/>
        </a:prstGeom>
        <a:solidFill>
          <a:schemeClr val="lt1">
            <a:alpha val="0"/>
          </a:schemeClr>
        </a:solidFill>
        <a:ln w="190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2</xdr:col>
      <xdr:colOff>171450</xdr:colOff>
      <xdr:row>36</xdr:row>
      <xdr:rowOff>57150</xdr:rowOff>
    </xdr:from>
    <xdr:to>
      <xdr:col>2</xdr:col>
      <xdr:colOff>676275</xdr:colOff>
      <xdr:row>37</xdr:row>
      <xdr:rowOff>47625</xdr:rowOff>
    </xdr:to>
    <xdr:sp macro="" textlink="">
      <xdr:nvSpPr>
        <xdr:cNvPr id="8" name="7 Rectángulo redondeado"/>
        <xdr:cNvSpPr/>
      </xdr:nvSpPr>
      <xdr:spPr>
        <a:xfrm>
          <a:off x="1943100" y="5543550"/>
          <a:ext cx="504825" cy="228600"/>
        </a:xfrm>
        <a:prstGeom prst="roundRect">
          <a:avLst/>
        </a:prstGeom>
        <a:solidFill>
          <a:schemeClr val="lt1">
            <a:alpha val="0"/>
          </a:schemeClr>
        </a:solidFill>
        <a:ln w="190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4</xdr:col>
      <xdr:colOff>66676</xdr:colOff>
      <xdr:row>37</xdr:row>
      <xdr:rowOff>190500</xdr:rowOff>
    </xdr:from>
    <xdr:to>
      <xdr:col>5</xdr:col>
      <xdr:colOff>9525</xdr:colOff>
      <xdr:row>39</xdr:row>
      <xdr:rowOff>19050</xdr:rowOff>
    </xdr:to>
    <xdr:sp macro="" textlink="">
      <xdr:nvSpPr>
        <xdr:cNvPr id="12" name="11 Rectángulo redondeado"/>
        <xdr:cNvSpPr/>
      </xdr:nvSpPr>
      <xdr:spPr>
        <a:xfrm>
          <a:off x="3362326" y="7315200"/>
          <a:ext cx="704849" cy="285750"/>
        </a:xfrm>
        <a:prstGeom prst="roundRect">
          <a:avLst/>
        </a:prstGeom>
        <a:solidFill>
          <a:schemeClr val="lt1">
            <a:alpha val="0"/>
          </a:schemeClr>
        </a:solidFill>
        <a:ln w="190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5</xdr:col>
      <xdr:colOff>66676</xdr:colOff>
      <xdr:row>37</xdr:row>
      <xdr:rowOff>190500</xdr:rowOff>
    </xdr:from>
    <xdr:to>
      <xdr:col>6</xdr:col>
      <xdr:colOff>9525</xdr:colOff>
      <xdr:row>39</xdr:row>
      <xdr:rowOff>19050</xdr:rowOff>
    </xdr:to>
    <xdr:sp macro="" textlink="">
      <xdr:nvSpPr>
        <xdr:cNvPr id="13" name="12 Rectángulo redondeado"/>
        <xdr:cNvSpPr/>
      </xdr:nvSpPr>
      <xdr:spPr>
        <a:xfrm>
          <a:off x="4124326" y="5915025"/>
          <a:ext cx="704849" cy="285750"/>
        </a:xfrm>
        <a:prstGeom prst="roundRect">
          <a:avLst/>
        </a:prstGeom>
        <a:solidFill>
          <a:schemeClr val="lt1">
            <a:alpha val="0"/>
          </a:schemeClr>
        </a:solidFill>
        <a:ln w="190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6</xdr:col>
      <xdr:colOff>76200</xdr:colOff>
      <xdr:row>37</xdr:row>
      <xdr:rowOff>190500</xdr:rowOff>
    </xdr:from>
    <xdr:to>
      <xdr:col>7</xdr:col>
      <xdr:colOff>19049</xdr:colOff>
      <xdr:row>39</xdr:row>
      <xdr:rowOff>19050</xdr:rowOff>
    </xdr:to>
    <xdr:sp macro="" textlink="">
      <xdr:nvSpPr>
        <xdr:cNvPr id="14" name="13 Rectángulo redondeado"/>
        <xdr:cNvSpPr/>
      </xdr:nvSpPr>
      <xdr:spPr>
        <a:xfrm>
          <a:off x="4895850" y="5915025"/>
          <a:ext cx="704849" cy="285750"/>
        </a:xfrm>
        <a:prstGeom prst="roundRect">
          <a:avLst/>
        </a:prstGeom>
        <a:solidFill>
          <a:schemeClr val="lt1">
            <a:alpha val="0"/>
          </a:schemeClr>
        </a:solidFill>
        <a:ln w="190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7</xdr:col>
      <xdr:colOff>28575</xdr:colOff>
      <xdr:row>37</xdr:row>
      <xdr:rowOff>180975</xdr:rowOff>
    </xdr:from>
    <xdr:to>
      <xdr:col>8</xdr:col>
      <xdr:colOff>9525</xdr:colOff>
      <xdr:row>39</xdr:row>
      <xdr:rowOff>9525</xdr:rowOff>
    </xdr:to>
    <xdr:sp macro="" textlink="">
      <xdr:nvSpPr>
        <xdr:cNvPr id="15" name="14 Rectángulo redondeado"/>
        <xdr:cNvSpPr/>
      </xdr:nvSpPr>
      <xdr:spPr>
        <a:xfrm>
          <a:off x="5610225" y="7410450"/>
          <a:ext cx="923925" cy="285750"/>
        </a:xfrm>
        <a:prstGeom prst="roundRect">
          <a:avLst/>
        </a:prstGeom>
        <a:solidFill>
          <a:schemeClr val="bg2">
            <a:alpha val="0"/>
          </a:schemeClr>
        </a:solidFill>
        <a:ln w="190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47625</xdr:colOff>
      <xdr:row>44</xdr:row>
      <xdr:rowOff>9524</xdr:rowOff>
    </xdr:from>
    <xdr:to>
      <xdr:col>2</xdr:col>
      <xdr:colOff>85725</xdr:colOff>
      <xdr:row>47</xdr:row>
      <xdr:rowOff>47624</xdr:rowOff>
    </xdr:to>
    <xdr:sp macro="" textlink="">
      <xdr:nvSpPr>
        <xdr:cNvPr id="16" name="15 Rectángulo redondeado"/>
        <xdr:cNvSpPr/>
      </xdr:nvSpPr>
      <xdr:spPr>
        <a:xfrm>
          <a:off x="352425" y="6953249"/>
          <a:ext cx="1504950" cy="638175"/>
        </a:xfrm>
        <a:prstGeom prst="roundRect">
          <a:avLst/>
        </a:prstGeom>
        <a:solidFill>
          <a:schemeClr val="lt1">
            <a:alpha val="0"/>
          </a:schemeClr>
        </a:solidFill>
        <a:ln w="190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2</xdr:col>
      <xdr:colOff>180975</xdr:colOff>
      <xdr:row>33</xdr:row>
      <xdr:rowOff>38099</xdr:rowOff>
    </xdr:from>
    <xdr:to>
      <xdr:col>3</xdr:col>
      <xdr:colOff>733425</xdr:colOff>
      <xdr:row>33</xdr:row>
      <xdr:rowOff>228600</xdr:rowOff>
    </xdr:to>
    <xdr:sp macro="" textlink="">
      <xdr:nvSpPr>
        <xdr:cNvPr id="18" name="17 Rectángulo redondeado"/>
        <xdr:cNvSpPr/>
      </xdr:nvSpPr>
      <xdr:spPr>
        <a:xfrm>
          <a:off x="1952625" y="6210299"/>
          <a:ext cx="1314450" cy="190501"/>
        </a:xfrm>
        <a:prstGeom prst="roundRect">
          <a:avLst/>
        </a:prstGeom>
        <a:solidFill>
          <a:schemeClr val="lt1">
            <a:alpha val="0"/>
          </a:schemeClr>
        </a:solidFill>
        <a:ln w="190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3</xdr:col>
      <xdr:colOff>76200</xdr:colOff>
      <xdr:row>36</xdr:row>
      <xdr:rowOff>66675</xdr:rowOff>
    </xdr:from>
    <xdr:to>
      <xdr:col>7</xdr:col>
      <xdr:colOff>895350</xdr:colOff>
      <xdr:row>37</xdr:row>
      <xdr:rowOff>0</xdr:rowOff>
    </xdr:to>
    <xdr:sp macro="" textlink="">
      <xdr:nvSpPr>
        <xdr:cNvPr id="2" name="1 CuadroTexto"/>
        <xdr:cNvSpPr txBox="1"/>
      </xdr:nvSpPr>
      <xdr:spPr>
        <a:xfrm>
          <a:off x="2609850" y="7058025"/>
          <a:ext cx="3867150" cy="1714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 b="1">
              <a:solidFill>
                <a:schemeClr val="accent6">
                  <a:lumMod val="75000"/>
                </a:schemeClr>
              </a:solidFill>
            </a:rPr>
            <a:t>SI NO DESEA RESERVAR HOSPEDAJE, CAPTURE "0" EN EL CAMPO DE NOCHES</a:t>
          </a:r>
        </a:p>
      </xdr:txBody>
    </xdr:sp>
    <xdr:clientData fPrintsWithSheet="0"/>
  </xdr:twoCellAnchor>
  <xdr:twoCellAnchor>
    <xdr:from>
      <xdr:col>6</xdr:col>
      <xdr:colOff>95251</xdr:colOff>
      <xdr:row>31</xdr:row>
      <xdr:rowOff>200024</xdr:rowOff>
    </xdr:from>
    <xdr:to>
      <xdr:col>8</xdr:col>
      <xdr:colOff>9526</xdr:colOff>
      <xdr:row>34</xdr:row>
      <xdr:rowOff>38100</xdr:rowOff>
    </xdr:to>
    <xdr:sp macro="" textlink="">
      <xdr:nvSpPr>
        <xdr:cNvPr id="21" name="20 CuadroTexto"/>
        <xdr:cNvSpPr txBox="1"/>
      </xdr:nvSpPr>
      <xdr:spPr>
        <a:xfrm>
          <a:off x="4914901" y="6095999"/>
          <a:ext cx="1619250" cy="35242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solidFill>
                <a:schemeClr val="accent6">
                  <a:lumMod val="75000"/>
                </a:schemeClr>
              </a:solidFill>
            </a:rPr>
            <a:t>SOLO</a:t>
          </a:r>
          <a:r>
            <a:rPr lang="es-MX" sz="800" b="1" baseline="0">
              <a:solidFill>
                <a:schemeClr val="accent6">
                  <a:lumMod val="75000"/>
                </a:schemeClr>
              </a:solidFill>
            </a:rPr>
            <a:t> APLICA ANOTANDO </a:t>
          </a:r>
        </a:p>
        <a:p>
          <a:pPr algn="ctr"/>
          <a:r>
            <a:rPr lang="es-MX" sz="800" b="1" baseline="0">
              <a:solidFill>
                <a:schemeClr val="accent6">
                  <a:lumMod val="75000"/>
                </a:schemeClr>
              </a:solidFill>
            </a:rPr>
            <a:t>CLAVE PROMOTOR</a:t>
          </a:r>
          <a:endParaRPr lang="es-MX" sz="800" b="1">
            <a:solidFill>
              <a:schemeClr val="accent6">
                <a:lumMod val="75000"/>
              </a:schemeClr>
            </a:solidFill>
          </a:endParaRPr>
        </a:p>
      </xdr:txBody>
    </xdr:sp>
    <xdr:clientData fPrintsWithSheet="0"/>
  </xdr:twoCellAnchor>
  <xdr:twoCellAnchor editAs="oneCell">
    <xdr:from>
      <xdr:col>1</xdr:col>
      <xdr:colOff>476250</xdr:colOff>
      <xdr:row>0</xdr:row>
      <xdr:rowOff>1</xdr:rowOff>
    </xdr:from>
    <xdr:to>
      <xdr:col>8</xdr:col>
      <xdr:colOff>28575</xdr:colOff>
      <xdr:row>4</xdr:row>
      <xdr:rowOff>171451</xdr:rowOff>
    </xdr:to>
    <xdr:pic>
      <xdr:nvPicPr>
        <xdr:cNvPr id="23" name="1 Imagen" descr="colegio de contadores - logo convencion regional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1050" y="1"/>
          <a:ext cx="5772150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P61"/>
  <sheetViews>
    <sheetView showGridLines="0" tabSelected="1" workbookViewId="0">
      <pane xSplit="14" ySplit="7" topLeftCell="O48" activePane="bottomRight" state="frozen"/>
      <selection pane="topRight" activeCell="O1" sqref="O1"/>
      <selection pane="bottomLeft" activeCell="A8" sqref="A8"/>
      <selection pane="bottomRight" sqref="A1:J61"/>
    </sheetView>
  </sheetViews>
  <sheetFormatPr baseColWidth="10" defaultRowHeight="15.75"/>
  <cols>
    <col min="1" max="1" width="4.5703125" style="1" customWidth="1"/>
    <col min="2" max="2" width="22" style="1" customWidth="1"/>
    <col min="3" max="7" width="11.42578125" style="1"/>
    <col min="8" max="8" width="14.140625" style="1" bestFit="1" customWidth="1"/>
    <col min="9" max="10" width="3" style="1" customWidth="1"/>
    <col min="11" max="13" width="11.42578125" style="1" hidden="1" customWidth="1"/>
    <col min="14" max="14" width="0.85546875" style="1" customWidth="1"/>
    <col min="15" max="16384" width="11.42578125" style="1"/>
  </cols>
  <sheetData>
    <row r="6" spans="1:9">
      <c r="B6" s="95" t="s">
        <v>61</v>
      </c>
      <c r="C6" s="95"/>
      <c r="D6" s="95"/>
      <c r="E6" s="95"/>
      <c r="F6" s="62"/>
      <c r="G6" s="63" t="s">
        <v>66</v>
      </c>
      <c r="H6" s="68"/>
    </row>
    <row r="7" spans="1:9">
      <c r="A7" s="93" t="s">
        <v>60</v>
      </c>
      <c r="B7" s="8" t="s">
        <v>0</v>
      </c>
      <c r="C7" s="5"/>
      <c r="D7" s="8" t="s">
        <v>1</v>
      </c>
      <c r="E7" s="5"/>
      <c r="F7" s="8" t="s">
        <v>11</v>
      </c>
      <c r="G7" s="8"/>
      <c r="H7" s="5"/>
    </row>
    <row r="8" spans="1:9">
      <c r="A8" s="93"/>
      <c r="B8" s="78"/>
      <c r="C8" s="79"/>
      <c r="D8" s="78"/>
      <c r="E8" s="79"/>
      <c r="F8" s="78"/>
      <c r="G8" s="80"/>
      <c r="H8" s="79"/>
      <c r="I8" s="3"/>
    </row>
    <row r="9" spans="1:9">
      <c r="A9" s="93"/>
      <c r="B9" s="59" t="s">
        <v>52</v>
      </c>
      <c r="C9" s="78"/>
      <c r="D9" s="80"/>
      <c r="E9" s="80"/>
      <c r="F9" s="80"/>
      <c r="G9" s="80"/>
      <c r="H9" s="79"/>
    </row>
    <row r="10" spans="1:9">
      <c r="A10" s="93"/>
      <c r="B10" s="12" t="s">
        <v>14</v>
      </c>
      <c r="C10" s="78"/>
      <c r="D10" s="80"/>
      <c r="E10" s="80"/>
      <c r="F10" s="80"/>
      <c r="G10" s="80"/>
      <c r="H10" s="79"/>
      <c r="I10" s="3"/>
    </row>
    <row r="11" spans="1:9">
      <c r="A11" s="93"/>
      <c r="B11" s="12" t="s">
        <v>2</v>
      </c>
      <c r="C11" s="78"/>
      <c r="D11" s="80"/>
      <c r="E11" s="80"/>
      <c r="F11" s="80"/>
      <c r="G11" s="80"/>
      <c r="H11" s="79"/>
      <c r="I11" s="3"/>
    </row>
    <row r="12" spans="1:9">
      <c r="A12" s="93"/>
      <c r="B12" s="12" t="s">
        <v>3</v>
      </c>
      <c r="C12" s="78"/>
      <c r="D12" s="80"/>
      <c r="E12" s="79"/>
      <c r="F12" s="9" t="s">
        <v>4</v>
      </c>
      <c r="G12" s="78"/>
      <c r="H12" s="79"/>
      <c r="I12" s="3"/>
    </row>
    <row r="13" spans="1:9">
      <c r="A13" s="93"/>
      <c r="B13" s="13" t="s">
        <v>5</v>
      </c>
      <c r="C13" s="78"/>
      <c r="D13" s="80"/>
      <c r="E13" s="79"/>
      <c r="F13" s="9" t="s">
        <v>12</v>
      </c>
      <c r="G13" s="78"/>
      <c r="H13" s="79"/>
      <c r="I13" s="3"/>
    </row>
    <row r="14" spans="1:9">
      <c r="A14" s="93"/>
      <c r="B14" s="12" t="s">
        <v>15</v>
      </c>
      <c r="C14" s="78"/>
      <c r="D14" s="80"/>
      <c r="E14" s="80"/>
      <c r="F14" s="80"/>
      <c r="G14" s="80"/>
      <c r="H14" s="79"/>
      <c r="I14" s="3"/>
    </row>
    <row r="15" spans="1:9" ht="9" customHeight="1"/>
    <row r="16" spans="1:9">
      <c r="A16" s="94" t="s">
        <v>10</v>
      </c>
      <c r="B16" s="10" t="s">
        <v>13</v>
      </c>
      <c r="C16" s="78"/>
      <c r="D16" s="80"/>
      <c r="E16" s="80"/>
      <c r="F16" s="80"/>
      <c r="G16" s="80"/>
      <c r="H16" s="79"/>
    </row>
    <row r="17" spans="1:14">
      <c r="A17" s="94"/>
      <c r="B17" s="11" t="s">
        <v>8</v>
      </c>
      <c r="C17" s="78"/>
      <c r="D17" s="80"/>
      <c r="E17" s="80"/>
      <c r="F17" s="80"/>
      <c r="G17" s="80"/>
      <c r="H17" s="79"/>
    </row>
    <row r="18" spans="1:14">
      <c r="A18" s="94"/>
      <c r="B18" s="11" t="s">
        <v>6</v>
      </c>
      <c r="C18" s="78"/>
      <c r="D18" s="80"/>
      <c r="E18" s="80"/>
      <c r="F18" s="80"/>
      <c r="G18" s="80"/>
      <c r="H18" s="79"/>
      <c r="I18" s="3"/>
    </row>
    <row r="19" spans="1:14">
      <c r="A19" s="94"/>
      <c r="B19" s="11" t="s">
        <v>7</v>
      </c>
      <c r="C19" s="78"/>
      <c r="D19" s="80"/>
      <c r="E19" s="80"/>
      <c r="F19" s="80"/>
      <c r="G19" s="80"/>
      <c r="H19" s="79"/>
      <c r="I19" s="3"/>
    </row>
    <row r="20" spans="1:14">
      <c r="A20" s="94"/>
      <c r="B20" s="11" t="s">
        <v>3</v>
      </c>
      <c r="C20" s="78"/>
      <c r="D20" s="80"/>
      <c r="E20" s="79"/>
      <c r="F20" s="50" t="s">
        <v>9</v>
      </c>
      <c r="G20" s="78"/>
      <c r="H20" s="79"/>
      <c r="I20" s="3"/>
    </row>
    <row r="21" spans="1:14">
      <c r="A21" s="94"/>
      <c r="B21" s="11" t="s">
        <v>4</v>
      </c>
      <c r="C21" s="78"/>
      <c r="D21" s="80"/>
      <c r="E21" s="79"/>
      <c r="F21" s="50" t="s">
        <v>58</v>
      </c>
      <c r="G21" s="78"/>
      <c r="H21" s="79"/>
      <c r="I21" s="3"/>
    </row>
    <row r="22" spans="1:14" ht="7.5" customHeight="1"/>
    <row r="23" spans="1:14">
      <c r="A23" s="83" t="s">
        <v>30</v>
      </c>
      <c r="B23" s="27" t="s">
        <v>16</v>
      </c>
      <c r="C23" s="25" t="s">
        <v>17</v>
      </c>
      <c r="D23" s="25"/>
      <c r="E23" s="26" t="s">
        <v>26</v>
      </c>
      <c r="F23" s="25"/>
      <c r="G23" s="26" t="s">
        <v>18</v>
      </c>
    </row>
    <row r="24" spans="1:14">
      <c r="A24" s="83"/>
      <c r="B24" s="24" t="s">
        <v>19</v>
      </c>
      <c r="C24" s="85">
        <v>41333</v>
      </c>
      <c r="D24" s="86"/>
      <c r="E24" s="16">
        <v>3100</v>
      </c>
      <c r="F24" s="17"/>
      <c r="G24" s="17">
        <v>4600</v>
      </c>
      <c r="H24" s="4"/>
      <c r="I24" s="52"/>
      <c r="K24" s="54">
        <v>40909</v>
      </c>
      <c r="L24" s="54">
        <v>41333</v>
      </c>
      <c r="M24" s="16">
        <v>3100</v>
      </c>
      <c r="N24" s="17">
        <v>4600</v>
      </c>
    </row>
    <row r="25" spans="1:14">
      <c r="A25" s="83"/>
      <c r="B25" s="24" t="s">
        <v>20</v>
      </c>
      <c r="C25" s="85">
        <v>41364</v>
      </c>
      <c r="D25" s="86"/>
      <c r="E25" s="18">
        <v>3700</v>
      </c>
      <c r="F25" s="19"/>
      <c r="G25" s="19">
        <v>5200</v>
      </c>
      <c r="H25" s="6"/>
      <c r="I25" s="52"/>
      <c r="K25" s="54">
        <f>L24+1</f>
        <v>41334</v>
      </c>
      <c r="L25" s="54">
        <v>41364</v>
      </c>
      <c r="M25" s="18">
        <v>3700</v>
      </c>
      <c r="N25" s="19">
        <v>5200</v>
      </c>
    </row>
    <row r="26" spans="1:14">
      <c r="A26" s="83"/>
      <c r="B26" s="24" t="s">
        <v>21</v>
      </c>
      <c r="C26" s="85">
        <v>41395</v>
      </c>
      <c r="D26" s="86"/>
      <c r="E26" s="20">
        <v>4600</v>
      </c>
      <c r="F26" s="21"/>
      <c r="G26" s="21">
        <v>6100</v>
      </c>
      <c r="H26" s="15"/>
      <c r="I26" s="52"/>
      <c r="K26" s="54">
        <f>L25+1</f>
        <v>41365</v>
      </c>
      <c r="L26" s="54">
        <v>41395</v>
      </c>
      <c r="M26" s="20">
        <v>4600</v>
      </c>
      <c r="N26" s="21">
        <v>6100</v>
      </c>
    </row>
    <row r="27" spans="1:14">
      <c r="A27" s="83"/>
      <c r="E27" s="29" t="s">
        <v>28</v>
      </c>
    </row>
    <row r="28" spans="1:14" ht="6.75" customHeight="1"/>
    <row r="29" spans="1:14" ht="15.75" customHeight="1">
      <c r="A29" s="83" t="s">
        <v>22</v>
      </c>
      <c r="B29" s="28" t="s">
        <v>69</v>
      </c>
      <c r="H29" s="2"/>
    </row>
    <row r="30" spans="1:14">
      <c r="A30" s="83"/>
      <c r="C30" s="25" t="s">
        <v>23</v>
      </c>
      <c r="D30" s="25"/>
      <c r="E30" s="25" t="s">
        <v>24</v>
      </c>
      <c r="F30" s="25"/>
      <c r="G30" s="25" t="s">
        <v>25</v>
      </c>
    </row>
    <row r="31" spans="1:14">
      <c r="A31" s="83"/>
      <c r="C31" s="30">
        <v>1101</v>
      </c>
      <c r="D31" s="31"/>
      <c r="E31" s="31">
        <v>1133</v>
      </c>
      <c r="F31" s="31"/>
      <c r="G31" s="31">
        <v>1217</v>
      </c>
      <c r="H31" s="32"/>
    </row>
    <row r="32" spans="1:14">
      <c r="A32" s="83"/>
      <c r="B32" s="37" t="s">
        <v>27</v>
      </c>
    </row>
    <row r="33" spans="1:16" ht="6" customHeight="1"/>
    <row r="34" spans="1:16" ht="18.75" customHeight="1">
      <c r="A34" s="83" t="s">
        <v>29</v>
      </c>
      <c r="B34" s="33" t="s">
        <v>62</v>
      </c>
      <c r="C34" s="81">
        <v>41258</v>
      </c>
      <c r="D34" s="82"/>
      <c r="F34" s="53">
        <f>IF(L34=1,3,4)</f>
        <v>3</v>
      </c>
      <c r="G34" s="53"/>
      <c r="H34" s="53">
        <v>1</v>
      </c>
      <c r="L34" s="61">
        <v>1</v>
      </c>
    </row>
    <row r="35" spans="1:16" ht="22.5" customHeight="1">
      <c r="A35" s="83"/>
      <c r="B35" s="33" t="s">
        <v>31</v>
      </c>
      <c r="C35" s="55"/>
      <c r="D35" s="56"/>
      <c r="E35" s="55"/>
      <c r="F35" s="56"/>
      <c r="G35" s="57"/>
      <c r="H35" s="58">
        <v>1</v>
      </c>
      <c r="I35" s="57"/>
      <c r="J35" s="53" t="b">
        <v>0</v>
      </c>
      <c r="K35" s="67" t="b">
        <v>0</v>
      </c>
      <c r="L35" s="61">
        <v>3</v>
      </c>
    </row>
    <row r="36" spans="1:16" ht="23.25" customHeight="1">
      <c r="A36" s="83"/>
      <c r="B36" s="33" t="s">
        <v>32</v>
      </c>
      <c r="C36" s="55"/>
      <c r="D36" s="57"/>
      <c r="E36" s="55"/>
      <c r="F36" s="57"/>
      <c r="G36" s="55"/>
      <c r="H36" s="57"/>
      <c r="I36" s="57"/>
    </row>
    <row r="37" spans="1:16" ht="18.75" customHeight="1">
      <c r="A37" s="83"/>
      <c r="B37" s="33" t="s">
        <v>33</v>
      </c>
      <c r="C37" s="51">
        <v>1</v>
      </c>
      <c r="O37" s="53" t="s">
        <v>63</v>
      </c>
      <c r="P37" s="53"/>
    </row>
    <row r="38" spans="1:16" ht="15.75" customHeight="1">
      <c r="A38" s="83"/>
      <c r="D38" s="36" t="s">
        <v>31</v>
      </c>
      <c r="E38" s="36" t="s">
        <v>37</v>
      </c>
      <c r="F38" s="36" t="s">
        <v>38</v>
      </c>
      <c r="G38" s="36" t="s">
        <v>39</v>
      </c>
      <c r="H38" s="36" t="s">
        <v>40</v>
      </c>
      <c r="O38" s="53" t="s">
        <v>64</v>
      </c>
      <c r="P38" s="53"/>
    </row>
    <row r="39" spans="1:16" ht="20.25" customHeight="1">
      <c r="A39" s="83"/>
      <c r="D39" s="34">
        <f>IF(AND(K35=TRUE,H6&lt;&gt;""),0,VLOOKUP(C34,K24:N26,F34))</f>
        <v>3100</v>
      </c>
      <c r="E39" s="34">
        <f>D39*0.16</f>
        <v>496</v>
      </c>
      <c r="F39" s="34">
        <f>D39+E39</f>
        <v>3596</v>
      </c>
      <c r="G39" s="34">
        <f>IF(L35=1,C31,IF(L35=2,E31,G31))*C37</f>
        <v>1217</v>
      </c>
      <c r="H39" s="96">
        <f>F39+G39</f>
        <v>4813</v>
      </c>
      <c r="O39" s="53" t="s">
        <v>65</v>
      </c>
      <c r="P39" s="53"/>
    </row>
    <row r="40" spans="1:16" ht="5.25" customHeight="1">
      <c r="A40" s="83"/>
    </row>
    <row r="41" spans="1:16" ht="7.5" customHeight="1">
      <c r="D41" s="35"/>
      <c r="E41" s="35"/>
      <c r="F41" s="35"/>
      <c r="G41" s="35"/>
      <c r="H41" s="35"/>
    </row>
    <row r="42" spans="1:16" ht="15.75" customHeight="1">
      <c r="A42" s="83" t="s">
        <v>34</v>
      </c>
      <c r="C42" s="41" t="s">
        <v>41</v>
      </c>
      <c r="D42" s="42"/>
      <c r="E42" s="42"/>
      <c r="F42" s="42"/>
      <c r="G42" s="42"/>
      <c r="H42" s="42"/>
    </row>
    <row r="43" spans="1:16">
      <c r="A43" s="83"/>
      <c r="B43" s="40" t="s">
        <v>35</v>
      </c>
      <c r="C43" s="39" t="s">
        <v>47</v>
      </c>
      <c r="D43" s="25"/>
      <c r="E43" s="25"/>
      <c r="F43" s="25"/>
      <c r="G43" s="25"/>
      <c r="H43" s="25"/>
    </row>
    <row r="44" spans="1:16">
      <c r="A44" s="83"/>
      <c r="B44" s="40" t="s">
        <v>36</v>
      </c>
      <c r="D44" s="23" t="s">
        <v>42</v>
      </c>
      <c r="E44" s="87"/>
      <c r="F44" s="88"/>
      <c r="G44" s="88"/>
      <c r="H44" s="89"/>
    </row>
    <row r="45" spans="1:16">
      <c r="A45" s="83"/>
      <c r="D45" s="23" t="s">
        <v>43</v>
      </c>
      <c r="E45" s="87"/>
      <c r="F45" s="88"/>
      <c r="G45" s="88"/>
      <c r="H45" s="89"/>
    </row>
    <row r="46" spans="1:16">
      <c r="A46" s="83"/>
      <c r="D46" s="23" t="s">
        <v>46</v>
      </c>
      <c r="E46" s="90"/>
      <c r="F46" s="91"/>
      <c r="G46" s="91"/>
      <c r="H46" s="92"/>
    </row>
    <row r="47" spans="1:16">
      <c r="A47" s="83"/>
      <c r="D47" s="23" t="s">
        <v>44</v>
      </c>
      <c r="E47" s="87"/>
      <c r="F47" s="88"/>
      <c r="G47" s="88"/>
      <c r="H47" s="89"/>
    </row>
    <row r="48" spans="1:16">
      <c r="A48" s="83"/>
      <c r="B48" s="22" t="s">
        <v>48</v>
      </c>
      <c r="D48" s="38" t="s">
        <v>45</v>
      </c>
      <c r="E48" s="87"/>
      <c r="F48" s="88"/>
      <c r="G48" s="88"/>
      <c r="H48" s="89"/>
    </row>
    <row r="49" spans="1:9">
      <c r="A49" s="60"/>
      <c r="B49" s="22"/>
      <c r="C49" s="57"/>
      <c r="D49" s="64"/>
      <c r="E49" s="65"/>
      <c r="F49" s="65"/>
      <c r="G49" s="65"/>
      <c r="H49" s="66" t="s">
        <v>67</v>
      </c>
      <c r="I49" s="57"/>
    </row>
    <row r="50" spans="1:9" ht="10.5" customHeight="1"/>
    <row r="51" spans="1:9">
      <c r="A51" s="83" t="s">
        <v>53</v>
      </c>
      <c r="B51" s="43" t="s">
        <v>57</v>
      </c>
      <c r="C51" s="44"/>
      <c r="D51" s="44"/>
      <c r="E51" s="44"/>
      <c r="F51" s="44"/>
      <c r="G51" s="44"/>
      <c r="H51" s="4"/>
    </row>
    <row r="52" spans="1:9">
      <c r="A52" s="83"/>
      <c r="B52" s="45" t="s">
        <v>49</v>
      </c>
      <c r="C52" s="5"/>
      <c r="D52" s="46"/>
      <c r="E52" s="46"/>
      <c r="F52" s="46"/>
      <c r="G52" s="46"/>
      <c r="H52" s="6"/>
    </row>
    <row r="53" spans="1:9">
      <c r="A53" s="83"/>
      <c r="B53" s="45" t="s">
        <v>54</v>
      </c>
      <c r="C53" s="5"/>
      <c r="D53" s="46"/>
      <c r="E53" s="46"/>
      <c r="F53" s="46"/>
      <c r="G53" s="46"/>
      <c r="H53" s="6"/>
    </row>
    <row r="54" spans="1:9">
      <c r="A54" s="83"/>
      <c r="B54" s="47" t="s">
        <v>50</v>
      </c>
      <c r="C54" s="46" t="s">
        <v>51</v>
      </c>
      <c r="D54" s="46"/>
      <c r="E54" s="46"/>
      <c r="F54" s="46"/>
      <c r="G54" s="46"/>
      <c r="H54" s="6"/>
    </row>
    <row r="55" spans="1:9">
      <c r="A55" s="83"/>
      <c r="B55" s="45" t="s">
        <v>55</v>
      </c>
      <c r="C55" s="5"/>
      <c r="D55" s="5"/>
      <c r="E55" s="5"/>
      <c r="F55" s="5"/>
      <c r="G55" s="5"/>
      <c r="H55" s="6"/>
    </row>
    <row r="56" spans="1:9">
      <c r="A56" s="83"/>
      <c r="B56" s="48" t="s">
        <v>56</v>
      </c>
      <c r="C56" s="7"/>
      <c r="D56" s="49"/>
      <c r="E56" s="49"/>
      <c r="F56" s="49"/>
      <c r="G56" s="49"/>
      <c r="H56" s="15"/>
    </row>
    <row r="57" spans="1:9" ht="6" customHeight="1">
      <c r="B57" s="14"/>
      <c r="D57" s="14"/>
      <c r="E57" s="14"/>
      <c r="F57" s="14"/>
      <c r="G57" s="14"/>
    </row>
    <row r="58" spans="1:9" ht="18" customHeight="1">
      <c r="A58" s="84" t="s">
        <v>59</v>
      </c>
      <c r="B58" s="69" t="s">
        <v>68</v>
      </c>
      <c r="C58" s="70"/>
      <c r="D58" s="70"/>
      <c r="E58" s="70"/>
      <c r="F58" s="70"/>
      <c r="G58" s="70"/>
      <c r="H58" s="71"/>
    </row>
    <row r="59" spans="1:9" ht="18" customHeight="1">
      <c r="A59" s="84"/>
      <c r="B59" s="72"/>
      <c r="C59" s="73"/>
      <c r="D59" s="73"/>
      <c r="E59" s="73"/>
      <c r="F59" s="73"/>
      <c r="G59" s="73"/>
      <c r="H59" s="74"/>
    </row>
    <row r="60" spans="1:9" ht="18" customHeight="1">
      <c r="A60" s="84"/>
      <c r="B60" s="72"/>
      <c r="C60" s="73"/>
      <c r="D60" s="73"/>
      <c r="E60" s="73"/>
      <c r="F60" s="73"/>
      <c r="G60" s="73"/>
      <c r="H60" s="74"/>
    </row>
    <row r="61" spans="1:9" ht="18" customHeight="1">
      <c r="A61" s="84"/>
      <c r="B61" s="75"/>
      <c r="C61" s="76"/>
      <c r="D61" s="76"/>
      <c r="E61" s="76"/>
      <c r="F61" s="76"/>
      <c r="G61" s="76"/>
      <c r="H61" s="77"/>
    </row>
  </sheetData>
  <sheetProtection sheet="1" objects="1" scenarios="1"/>
  <mergeCells count="38">
    <mergeCell ref="C13:E13"/>
    <mergeCell ref="A7:A14"/>
    <mergeCell ref="A16:A21"/>
    <mergeCell ref="C12:E12"/>
    <mergeCell ref="B6:E6"/>
    <mergeCell ref="E44:H44"/>
    <mergeCell ref="E45:H45"/>
    <mergeCell ref="E46:H46"/>
    <mergeCell ref="E47:H47"/>
    <mergeCell ref="E48:H48"/>
    <mergeCell ref="C24:D24"/>
    <mergeCell ref="C25:D25"/>
    <mergeCell ref="C26:D26"/>
    <mergeCell ref="C18:H18"/>
    <mergeCell ref="C19:H19"/>
    <mergeCell ref="G21:H21"/>
    <mergeCell ref="A51:A56"/>
    <mergeCell ref="A58:A61"/>
    <mergeCell ref="A23:A27"/>
    <mergeCell ref="A29:A32"/>
    <mergeCell ref="A34:A40"/>
    <mergeCell ref="A42:A48"/>
    <mergeCell ref="B58:H61"/>
    <mergeCell ref="B8:C8"/>
    <mergeCell ref="F8:H8"/>
    <mergeCell ref="D8:E8"/>
    <mergeCell ref="C9:H9"/>
    <mergeCell ref="C10:H10"/>
    <mergeCell ref="C11:H11"/>
    <mergeCell ref="G12:H12"/>
    <mergeCell ref="G13:H13"/>
    <mergeCell ref="C14:H14"/>
    <mergeCell ref="C20:E20"/>
    <mergeCell ref="C21:E21"/>
    <mergeCell ref="G20:H20"/>
    <mergeCell ref="C16:H16"/>
    <mergeCell ref="C17:H17"/>
    <mergeCell ref="C34:D34"/>
  </mergeCells>
  <dataValidations count="3">
    <dataValidation type="date" allowBlank="1" showInputMessage="1" showErrorMessage="1" sqref="C34:D34">
      <formula1>41244</formula1>
      <formula2>41395</formula2>
    </dataValidation>
    <dataValidation type="date" allowBlank="1" showInputMessage="1" showErrorMessage="1" sqref="E49:G49">
      <formula1>36526</formula1>
      <formula2>44196</formula2>
    </dataValidation>
    <dataValidation type="list" allowBlank="1" showInputMessage="1" showErrorMessage="1" sqref="E47:H47">
      <formula1>$O$37:$O$39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scale="7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IMCP SINALOA</cp:lastModifiedBy>
  <cp:lastPrinted>2013-01-23T02:04:39Z</cp:lastPrinted>
  <dcterms:created xsi:type="dcterms:W3CDTF">2012-12-04T23:31:26Z</dcterms:created>
  <dcterms:modified xsi:type="dcterms:W3CDTF">2013-01-23T17:26:54Z</dcterms:modified>
</cp:coreProperties>
</file>